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na\Desktop\Dropbox\FAKSZ\OMSZ segédanyag\Ajánlatételi szakasz\"/>
    </mc:Choice>
  </mc:AlternateContent>
  <bookViews>
    <workbookView xWindow="480" yWindow="120" windowWidth="20730" windowHeight="1176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65" i="1" l="1"/>
  <c r="K66" i="1"/>
  <c r="K96" i="1"/>
  <c r="K97" i="1"/>
  <c r="K98" i="1"/>
  <c r="K100" i="1"/>
  <c r="K101" i="1"/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9" i="1"/>
  <c r="K99" i="1" s="1"/>
  <c r="J102" i="1"/>
  <c r="K102" i="1" s="1"/>
  <c r="J4" i="1"/>
  <c r="K4" i="1" s="1"/>
  <c r="J5" i="1"/>
  <c r="K5" i="1" s="1"/>
  <c r="J6" i="1"/>
  <c r="K6" i="1" s="1"/>
  <c r="J7" i="1"/>
  <c r="K7" i="1" s="1"/>
  <c r="J8" i="1"/>
  <c r="K8" i="1" s="1"/>
  <c r="J3" i="1"/>
  <c r="K3" i="1" s="1"/>
  <c r="K103" i="1" l="1"/>
</calcChain>
</file>

<file path=xl/sharedStrings.xml><?xml version="1.0" encoding="utf-8"?>
<sst xmlns="http://schemas.openxmlformats.org/spreadsheetml/2006/main" count="306" uniqueCount="165">
  <si>
    <t>Megnevezés</t>
  </si>
  <si>
    <t>hatlapfejű horganyzott tövigmenetes csavar</t>
  </si>
  <si>
    <t>8.8</t>
  </si>
  <si>
    <t>M5x16</t>
  </si>
  <si>
    <t>M6x30</t>
  </si>
  <si>
    <t>M8x30</t>
  </si>
  <si>
    <t>M10x40</t>
  </si>
  <si>
    <t>M12x40</t>
  </si>
  <si>
    <t>horganyzott anya</t>
  </si>
  <si>
    <t>M5</t>
  </si>
  <si>
    <t>M6</t>
  </si>
  <si>
    <t>M8</t>
  </si>
  <si>
    <t>M10</t>
  </si>
  <si>
    <t>lemezcsavar (Opel fejjel)</t>
  </si>
  <si>
    <t>4,2x30</t>
  </si>
  <si>
    <t>4,2x40</t>
  </si>
  <si>
    <t>késes gépkocsi biztosíték</t>
  </si>
  <si>
    <t>10A</t>
  </si>
  <si>
    <t>15A</t>
  </si>
  <si>
    <t>20A</t>
  </si>
  <si>
    <t>25A</t>
  </si>
  <si>
    <t>műanyag vezeték kötegelő</t>
  </si>
  <si>
    <t>1.5 mm2</t>
  </si>
  <si>
    <t>6.3 mm</t>
  </si>
  <si>
    <t>csúszó kábelsaru anya</t>
  </si>
  <si>
    <t xml:space="preserve">csúszó kábelsaru apa </t>
  </si>
  <si>
    <t>450x7.8 mm</t>
  </si>
  <si>
    <t>300x4.8 mm</t>
  </si>
  <si>
    <t>200x4.8 mm</t>
  </si>
  <si>
    <t>19 mm x 20m</t>
  </si>
  <si>
    <t>pvc szigetelőszalag</t>
  </si>
  <si>
    <t>H1 fényszóróizzó</t>
  </si>
  <si>
    <t>12V 55W</t>
  </si>
  <si>
    <t>H4 fényszóróizzó</t>
  </si>
  <si>
    <t>H7 fényszóróizzó</t>
  </si>
  <si>
    <t xml:space="preserve">Helyzetjelző izzó </t>
  </si>
  <si>
    <t>féktisztító spray</t>
  </si>
  <si>
    <t>500 ml</t>
  </si>
  <si>
    <t>WD 40 spray</t>
  </si>
  <si>
    <t>240 ml</t>
  </si>
  <si>
    <t>csavarlazító spray</t>
  </si>
  <si>
    <t>kontakt tisztító spray</t>
  </si>
  <si>
    <t>szilikon spray</t>
  </si>
  <si>
    <t xml:space="preserve">karosszéria tömÍtő ragasztó massza </t>
  </si>
  <si>
    <t>310 ml</t>
  </si>
  <si>
    <t>Dinitrol 410 UV</t>
  </si>
  <si>
    <t>F.BS szilikon ragasztó</t>
  </si>
  <si>
    <t>70 ml</t>
  </si>
  <si>
    <t>alvázvédő</t>
  </si>
  <si>
    <t>1000 ml</t>
  </si>
  <si>
    <t>Dinitrol UBS 482</t>
  </si>
  <si>
    <t>üregvédő</t>
  </si>
  <si>
    <t>Dinitrol Dröhnex 445</t>
  </si>
  <si>
    <t>Dinitrol 1000</t>
  </si>
  <si>
    <t>cink alapozó spray</t>
  </si>
  <si>
    <t>rézpaszta</t>
  </si>
  <si>
    <t>250 g</t>
  </si>
  <si>
    <t>OKS 245</t>
  </si>
  <si>
    <t>nitrohigító</t>
  </si>
  <si>
    <t>Palmatex ragasztó</t>
  </si>
  <si>
    <t>Hőálló motortömítő paszta</t>
  </si>
  <si>
    <t>85 g</t>
  </si>
  <si>
    <t>Pro Seal</t>
  </si>
  <si>
    <t>szilikon 300 C</t>
  </si>
  <si>
    <t>800 ml</t>
  </si>
  <si>
    <t>Fagyálló hűtőfolyadék koncentrátum</t>
  </si>
  <si>
    <t>-30 C</t>
  </si>
  <si>
    <t>Ioncserélt víz</t>
  </si>
  <si>
    <t>200 l</t>
  </si>
  <si>
    <t>5 l</t>
  </si>
  <si>
    <t>ablakmosó folyadék nyári</t>
  </si>
  <si>
    <t>ablakmosó folyadék téli</t>
  </si>
  <si>
    <t>-19 C</t>
  </si>
  <si>
    <t>motormosó folyadék</t>
  </si>
  <si>
    <t>1 l</t>
  </si>
  <si>
    <t>autósampon</t>
  </si>
  <si>
    <t>20 l</t>
  </si>
  <si>
    <t>kipufogó tömítő paszta</t>
  </si>
  <si>
    <t>200 ml</t>
  </si>
  <si>
    <t>hőálló kenőzsír</t>
  </si>
  <si>
    <t>5 kg</t>
  </si>
  <si>
    <t>szilkonzsír (líthium tartalmú)</t>
  </si>
  <si>
    <t>Silifat M-Li</t>
  </si>
  <si>
    <t>500 g</t>
  </si>
  <si>
    <t>géprongy</t>
  </si>
  <si>
    <t>Hűtő tömítő folyadék</t>
  </si>
  <si>
    <t>Pro-Tec</t>
  </si>
  <si>
    <t>acéllemez</t>
  </si>
  <si>
    <t>1000x2000x1 mm</t>
  </si>
  <si>
    <t>1000x2000x1.5 mm</t>
  </si>
  <si>
    <t>1000x2000x2 mm</t>
  </si>
  <si>
    <t>Alu lemez (félkemény)</t>
  </si>
  <si>
    <t>Akkumulátor (Ford)</t>
  </si>
  <si>
    <t>100 Ah</t>
  </si>
  <si>
    <t>92 Ah</t>
  </si>
  <si>
    <t>Akkumulátor (Toyota Diesel)</t>
  </si>
  <si>
    <t>75 Ah</t>
  </si>
  <si>
    <t>70 Ah</t>
  </si>
  <si>
    <t>fémfűrészlap</t>
  </si>
  <si>
    <t xml:space="preserve">csiszolóvászon </t>
  </si>
  <si>
    <t>Motorbeltér tisztító folyadék</t>
  </si>
  <si>
    <t>4 mm</t>
  </si>
  <si>
    <t>gumiszőnyeg (pöttyös mintázat)</t>
  </si>
  <si>
    <t>biztonsági őv heveder</t>
  </si>
  <si>
    <t>40 mm</t>
  </si>
  <si>
    <t>Üzemanyag rendszer tisztító folyadék</t>
  </si>
  <si>
    <t>Klímatisztító folyadék</t>
  </si>
  <si>
    <t>hegesztő elektróda (rutilos)</t>
  </si>
  <si>
    <t>2 mm</t>
  </si>
  <si>
    <t>2.5 mm</t>
  </si>
  <si>
    <t>hegesztő elektróda (bázikus)</t>
  </si>
  <si>
    <t>hegesztőhuzal (CO2)</t>
  </si>
  <si>
    <t>0.8 mm</t>
  </si>
  <si>
    <t>hegesztőpálca (acél)</t>
  </si>
  <si>
    <t>hegesztőpálca (réz)</t>
  </si>
  <si>
    <t>vileda törlőkendő</t>
  </si>
  <si>
    <t>vesszőseprű</t>
  </si>
  <si>
    <t>ultrapor</t>
  </si>
  <si>
    <t>autómosó kefe</t>
  </si>
  <si>
    <t>autrómosó szivacs</t>
  </si>
  <si>
    <t xml:space="preserve">Féklámpa izzó </t>
  </si>
  <si>
    <t>BA15s 12V 5W</t>
  </si>
  <si>
    <t>BA15s 12V 21W</t>
  </si>
  <si>
    <t>Laposecset</t>
  </si>
  <si>
    <t>2"</t>
  </si>
  <si>
    <t>drótkefe (egyenes fanyelű)</t>
  </si>
  <si>
    <t>szigetelt sodrott rézvezeték</t>
  </si>
  <si>
    <t>2 mm2</t>
  </si>
  <si>
    <t>H3 fényszóróizzó</t>
  </si>
  <si>
    <t>12V 55W/60W</t>
  </si>
  <si>
    <t>BA15s 12V 10W</t>
  </si>
  <si>
    <t>Féklámpa/helyzetjelző izzó</t>
  </si>
  <si>
    <t>BA15s 12V 21/5W</t>
  </si>
  <si>
    <t>Palmatex lemosó és higító</t>
  </si>
  <si>
    <t>250 ml</t>
  </si>
  <si>
    <t>Akkumulátor (munka: Mercedes, VW)</t>
  </si>
  <si>
    <t>Akkumulátor (Mercedes, VW)</t>
  </si>
  <si>
    <t>Akkumulátor (Mercedes 316 AGM)</t>
  </si>
  <si>
    <t>35 mm2</t>
  </si>
  <si>
    <t>szemes kábelsaru</t>
  </si>
  <si>
    <t>6-14</t>
  </si>
  <si>
    <t>8-35</t>
  </si>
  <si>
    <t>10-35</t>
  </si>
  <si>
    <t>zsugorcső</t>
  </si>
  <si>
    <t>4.8/2.4 mm</t>
  </si>
  <si>
    <t>95/4.8 mm</t>
  </si>
  <si>
    <t>szélvédőlehúzó (szilikogumi élű)</t>
  </si>
  <si>
    <t>szállítói cikkszám</t>
  </si>
  <si>
    <t>Vízcső bilincs (8-80 mm)</t>
  </si>
  <si>
    <t>db</t>
  </si>
  <si>
    <t>fm</t>
  </si>
  <si>
    <t>l</t>
  </si>
  <si>
    <t>kg</t>
  </si>
  <si>
    <t>csm</t>
  </si>
  <si>
    <t>tekercs</t>
  </si>
  <si>
    <t>Méret</t>
  </si>
  <si>
    <t>Gyártmány</t>
  </si>
  <si>
    <t>Anyag</t>
  </si>
  <si>
    <t>Sor-szám</t>
  </si>
  <si>
    <t>Mindösszesen nettó ajánlati ár</t>
  </si>
  <si>
    <t>különböző méret</t>
  </si>
  <si>
    <t>Egységár nettó HUF</t>
  </si>
  <si>
    <t>2 Éves, országos mennyiség</t>
  </si>
  <si>
    <t>súlyozott ajánlati ár (nettó HUF)</t>
  </si>
  <si>
    <t>Részletes kereskedelmi ajánlat "Mindösszesen nettó ajánlati ár" értékelési szemponthoz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</si>
</sst>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left"/>
    </xf>
    <xf numFmtId="164" fontId="2" fillId="2" borderId="6" xfId="0" applyNumberFormat="1" applyFont="1" applyFill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D107" sqref="D107"/>
    </sheetView>
  </sheetViews>
  <sheetFormatPr defaultRowHeight="15" x14ac:dyDescent="0.25"/>
  <cols>
    <col min="1" max="1" width="5.5703125" customWidth="1"/>
    <col min="2" max="2" width="43.85546875" customWidth="1"/>
    <col min="3" max="3" width="16.85546875" customWidth="1"/>
    <col min="4" max="4" width="21" customWidth="1"/>
    <col min="5" max="5" width="7.5703125" style="18" customWidth="1"/>
    <col min="6" max="6" width="16" customWidth="1"/>
    <col min="7" max="7" width="14.85546875" customWidth="1"/>
    <col min="9" max="9" width="7.7109375" customWidth="1"/>
    <col min="10" max="10" width="11.140625" customWidth="1"/>
    <col min="11" max="11" width="24.42578125" bestFit="1" customWidth="1"/>
  </cols>
  <sheetData>
    <row r="1" spans="1:13" ht="23.25" x14ac:dyDescent="0.35">
      <c r="A1" s="28" t="s">
        <v>164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3" s="25" customFormat="1" ht="48" customHeight="1" x14ac:dyDescent="0.25">
      <c r="A2" s="8" t="s">
        <v>158</v>
      </c>
      <c r="B2" s="9" t="s">
        <v>0</v>
      </c>
      <c r="C2" s="9" t="s">
        <v>155</v>
      </c>
      <c r="D2" s="9" t="s">
        <v>156</v>
      </c>
      <c r="E2" s="23" t="s">
        <v>157</v>
      </c>
      <c r="F2" s="24" t="s">
        <v>147</v>
      </c>
      <c r="G2" s="24" t="s">
        <v>161</v>
      </c>
      <c r="H2" s="32"/>
      <c r="I2" s="33"/>
      <c r="J2" s="9" t="s">
        <v>162</v>
      </c>
      <c r="K2" s="10" t="s">
        <v>163</v>
      </c>
    </row>
    <row r="3" spans="1:13" x14ac:dyDescent="0.25">
      <c r="A3" s="3">
        <v>1</v>
      </c>
      <c r="B3" s="1" t="s">
        <v>1</v>
      </c>
      <c r="C3" s="1" t="s">
        <v>3</v>
      </c>
      <c r="D3" s="1"/>
      <c r="E3" s="19" t="s">
        <v>2</v>
      </c>
      <c r="F3" s="26"/>
      <c r="G3" s="26"/>
      <c r="H3" s="6">
        <v>200</v>
      </c>
      <c r="I3" s="6" t="s">
        <v>149</v>
      </c>
      <c r="J3" s="1">
        <f>H3*M$3</f>
        <v>400</v>
      </c>
      <c r="K3" s="5">
        <f>G3*J3</f>
        <v>0</v>
      </c>
      <c r="M3">
        <v>2</v>
      </c>
    </row>
    <row r="4" spans="1:13" x14ac:dyDescent="0.25">
      <c r="A4" s="3">
        <v>2</v>
      </c>
      <c r="B4" s="1" t="s">
        <v>1</v>
      </c>
      <c r="C4" s="1" t="s">
        <v>4</v>
      </c>
      <c r="D4" s="1"/>
      <c r="E4" s="19" t="s">
        <v>2</v>
      </c>
      <c r="F4" s="26"/>
      <c r="G4" s="26"/>
      <c r="H4" s="6">
        <v>500</v>
      </c>
      <c r="I4" s="6" t="s">
        <v>149</v>
      </c>
      <c r="J4" s="1">
        <f t="shared" ref="J4:J67" si="0">H4*M$3</f>
        <v>1000</v>
      </c>
      <c r="K4" s="5">
        <f t="shared" ref="K4:K67" si="1">G4*J4</f>
        <v>0</v>
      </c>
      <c r="M4">
        <v>5</v>
      </c>
    </row>
    <row r="5" spans="1:13" x14ac:dyDescent="0.25">
      <c r="A5" s="3">
        <v>3</v>
      </c>
      <c r="B5" s="1" t="s">
        <v>1</v>
      </c>
      <c r="C5" s="1" t="s">
        <v>5</v>
      </c>
      <c r="D5" s="1"/>
      <c r="E5" s="19" t="s">
        <v>2</v>
      </c>
      <c r="F5" s="26"/>
      <c r="G5" s="26"/>
      <c r="H5" s="6">
        <v>200</v>
      </c>
      <c r="I5" s="6" t="s">
        <v>149</v>
      </c>
      <c r="J5" s="1">
        <f t="shared" si="0"/>
        <v>400</v>
      </c>
      <c r="K5" s="5">
        <f t="shared" si="1"/>
        <v>0</v>
      </c>
    </row>
    <row r="6" spans="1:13" x14ac:dyDescent="0.25">
      <c r="A6" s="3">
        <v>4</v>
      </c>
      <c r="B6" s="1" t="s">
        <v>1</v>
      </c>
      <c r="C6" s="1" t="s">
        <v>6</v>
      </c>
      <c r="D6" s="1"/>
      <c r="E6" s="19" t="s">
        <v>2</v>
      </c>
      <c r="F6" s="26"/>
      <c r="G6" s="26"/>
      <c r="H6" s="6">
        <v>200</v>
      </c>
      <c r="I6" s="6" t="s">
        <v>149</v>
      </c>
      <c r="J6" s="1">
        <f t="shared" si="0"/>
        <v>400</v>
      </c>
      <c r="K6" s="5">
        <f t="shared" si="1"/>
        <v>0</v>
      </c>
    </row>
    <row r="7" spans="1:13" x14ac:dyDescent="0.25">
      <c r="A7" s="3">
        <v>5</v>
      </c>
      <c r="B7" s="1" t="s">
        <v>1</v>
      </c>
      <c r="C7" s="1" t="s">
        <v>7</v>
      </c>
      <c r="D7" s="1"/>
      <c r="E7" s="19" t="s">
        <v>2</v>
      </c>
      <c r="F7" s="26"/>
      <c r="G7" s="26"/>
      <c r="H7" s="6">
        <v>200</v>
      </c>
      <c r="I7" s="6" t="s">
        <v>149</v>
      </c>
      <c r="J7" s="1">
        <f t="shared" si="0"/>
        <v>400</v>
      </c>
      <c r="K7" s="5">
        <f t="shared" si="1"/>
        <v>0</v>
      </c>
    </row>
    <row r="8" spans="1:13" x14ac:dyDescent="0.25">
      <c r="A8" s="3">
        <v>6</v>
      </c>
      <c r="B8" s="1" t="s">
        <v>8</v>
      </c>
      <c r="C8" s="1" t="s">
        <v>9</v>
      </c>
      <c r="D8" s="1"/>
      <c r="E8" s="16">
        <v>8</v>
      </c>
      <c r="F8" s="26"/>
      <c r="G8" s="26"/>
      <c r="H8" s="6">
        <v>150</v>
      </c>
      <c r="I8" s="6" t="s">
        <v>149</v>
      </c>
      <c r="J8" s="1">
        <f t="shared" si="0"/>
        <v>300</v>
      </c>
      <c r="K8" s="5">
        <f t="shared" si="1"/>
        <v>0</v>
      </c>
    </row>
    <row r="9" spans="1:13" x14ac:dyDescent="0.25">
      <c r="A9" s="3">
        <v>7</v>
      </c>
      <c r="B9" s="1" t="s">
        <v>8</v>
      </c>
      <c r="C9" s="1" t="s">
        <v>10</v>
      </c>
      <c r="D9" s="1"/>
      <c r="E9" s="16">
        <v>8</v>
      </c>
      <c r="F9" s="26"/>
      <c r="G9" s="26"/>
      <c r="H9" s="6">
        <v>450</v>
      </c>
      <c r="I9" s="6" t="s">
        <v>149</v>
      </c>
      <c r="J9" s="1">
        <f t="shared" si="0"/>
        <v>900</v>
      </c>
      <c r="K9" s="5">
        <f t="shared" si="1"/>
        <v>0</v>
      </c>
    </row>
    <row r="10" spans="1:13" x14ac:dyDescent="0.25">
      <c r="A10" s="3">
        <v>8</v>
      </c>
      <c r="B10" s="1" t="s">
        <v>8</v>
      </c>
      <c r="C10" s="1" t="s">
        <v>11</v>
      </c>
      <c r="D10" s="1"/>
      <c r="E10" s="16">
        <v>8</v>
      </c>
      <c r="F10" s="26"/>
      <c r="G10" s="26"/>
      <c r="H10" s="6">
        <v>500</v>
      </c>
      <c r="I10" s="6" t="s">
        <v>149</v>
      </c>
      <c r="J10" s="1">
        <f t="shared" si="0"/>
        <v>1000</v>
      </c>
      <c r="K10" s="5">
        <f t="shared" si="1"/>
        <v>0</v>
      </c>
    </row>
    <row r="11" spans="1:13" x14ac:dyDescent="0.25">
      <c r="A11" s="3">
        <v>9</v>
      </c>
      <c r="B11" s="1" t="s">
        <v>8</v>
      </c>
      <c r="C11" s="1" t="s">
        <v>12</v>
      </c>
      <c r="D11" s="1"/>
      <c r="E11" s="16">
        <v>8</v>
      </c>
      <c r="F11" s="26"/>
      <c r="G11" s="26"/>
      <c r="H11" s="6">
        <v>200</v>
      </c>
      <c r="I11" s="6" t="s">
        <v>149</v>
      </c>
      <c r="J11" s="1">
        <f t="shared" si="0"/>
        <v>400</v>
      </c>
      <c r="K11" s="5">
        <f t="shared" si="1"/>
        <v>0</v>
      </c>
    </row>
    <row r="12" spans="1:13" x14ac:dyDescent="0.25">
      <c r="A12" s="3">
        <v>10</v>
      </c>
      <c r="B12" s="1" t="s">
        <v>13</v>
      </c>
      <c r="C12" s="1" t="s">
        <v>14</v>
      </c>
      <c r="D12" s="1"/>
      <c r="E12" s="16"/>
      <c r="F12" s="26"/>
      <c r="G12" s="26"/>
      <c r="H12" s="6">
        <v>730</v>
      </c>
      <c r="I12" s="31" t="s">
        <v>149</v>
      </c>
      <c r="J12" s="1">
        <f t="shared" si="0"/>
        <v>1460</v>
      </c>
      <c r="K12" s="5">
        <f t="shared" si="1"/>
        <v>0</v>
      </c>
    </row>
    <row r="13" spans="1:13" x14ac:dyDescent="0.25">
      <c r="A13" s="3">
        <v>11</v>
      </c>
      <c r="B13" s="1" t="s">
        <v>13</v>
      </c>
      <c r="C13" s="1" t="s">
        <v>15</v>
      </c>
      <c r="D13" s="1"/>
      <c r="E13" s="16"/>
      <c r="F13" s="26"/>
      <c r="G13" s="26"/>
      <c r="H13" s="6">
        <v>730</v>
      </c>
      <c r="I13" s="31"/>
      <c r="J13" s="1">
        <f t="shared" si="0"/>
        <v>1460</v>
      </c>
      <c r="K13" s="5">
        <f t="shared" si="1"/>
        <v>0</v>
      </c>
    </row>
    <row r="14" spans="1:13" x14ac:dyDescent="0.25">
      <c r="A14" s="3">
        <v>12</v>
      </c>
      <c r="B14" s="1" t="s">
        <v>16</v>
      </c>
      <c r="C14" s="1" t="s">
        <v>17</v>
      </c>
      <c r="D14" s="1"/>
      <c r="E14" s="16"/>
      <c r="F14" s="26"/>
      <c r="G14" s="26"/>
      <c r="H14" s="6">
        <v>345</v>
      </c>
      <c r="I14" s="31" t="s">
        <v>149</v>
      </c>
      <c r="J14" s="1">
        <f t="shared" si="0"/>
        <v>690</v>
      </c>
      <c r="K14" s="5">
        <f t="shared" si="1"/>
        <v>0</v>
      </c>
    </row>
    <row r="15" spans="1:13" x14ac:dyDescent="0.25">
      <c r="A15" s="3">
        <v>13</v>
      </c>
      <c r="B15" s="1" t="s">
        <v>16</v>
      </c>
      <c r="C15" s="1" t="s">
        <v>18</v>
      </c>
      <c r="D15" s="1"/>
      <c r="E15" s="16"/>
      <c r="F15" s="26"/>
      <c r="G15" s="26"/>
      <c r="H15" s="6">
        <v>345</v>
      </c>
      <c r="I15" s="31"/>
      <c r="J15" s="1">
        <f t="shared" si="0"/>
        <v>690</v>
      </c>
      <c r="K15" s="5">
        <f t="shared" si="1"/>
        <v>0</v>
      </c>
    </row>
    <row r="16" spans="1:13" x14ac:dyDescent="0.25">
      <c r="A16" s="3">
        <v>14</v>
      </c>
      <c r="B16" s="1" t="s">
        <v>16</v>
      </c>
      <c r="C16" s="1" t="s">
        <v>19</v>
      </c>
      <c r="D16" s="1"/>
      <c r="E16" s="16"/>
      <c r="F16" s="26"/>
      <c r="G16" s="26"/>
      <c r="H16" s="6">
        <v>345</v>
      </c>
      <c r="I16" s="31"/>
      <c r="J16" s="1">
        <f t="shared" si="0"/>
        <v>690</v>
      </c>
      <c r="K16" s="5">
        <f t="shared" si="1"/>
        <v>0</v>
      </c>
    </row>
    <row r="17" spans="1:11" x14ac:dyDescent="0.25">
      <c r="A17" s="3">
        <v>15</v>
      </c>
      <c r="B17" s="1" t="s">
        <v>16</v>
      </c>
      <c r="C17" s="1" t="s">
        <v>20</v>
      </c>
      <c r="D17" s="1"/>
      <c r="E17" s="16"/>
      <c r="F17" s="26"/>
      <c r="G17" s="26"/>
      <c r="H17" s="6">
        <v>345</v>
      </c>
      <c r="I17" s="31"/>
      <c r="J17" s="1">
        <f t="shared" si="0"/>
        <v>690</v>
      </c>
      <c r="K17" s="5">
        <f t="shared" si="1"/>
        <v>0</v>
      </c>
    </row>
    <row r="18" spans="1:11" x14ac:dyDescent="0.25">
      <c r="A18" s="3">
        <v>16</v>
      </c>
      <c r="B18" s="1" t="s">
        <v>21</v>
      </c>
      <c r="C18" s="1" t="s">
        <v>26</v>
      </c>
      <c r="D18" s="1"/>
      <c r="E18" s="16"/>
      <c r="F18" s="26"/>
      <c r="G18" s="26"/>
      <c r="H18" s="6">
        <v>495</v>
      </c>
      <c r="I18" s="6" t="s">
        <v>149</v>
      </c>
      <c r="J18" s="1">
        <f t="shared" si="0"/>
        <v>990</v>
      </c>
      <c r="K18" s="5">
        <f t="shared" si="1"/>
        <v>0</v>
      </c>
    </row>
    <row r="19" spans="1:11" x14ac:dyDescent="0.25">
      <c r="A19" s="3">
        <v>17</v>
      </c>
      <c r="B19" s="1" t="s">
        <v>21</v>
      </c>
      <c r="C19" s="1" t="s">
        <v>27</v>
      </c>
      <c r="D19" s="1"/>
      <c r="E19" s="16"/>
      <c r="F19" s="26"/>
      <c r="G19" s="26"/>
      <c r="H19" s="6">
        <v>551</v>
      </c>
      <c r="I19" s="6" t="s">
        <v>149</v>
      </c>
      <c r="J19" s="1">
        <f t="shared" si="0"/>
        <v>1102</v>
      </c>
      <c r="K19" s="5">
        <f t="shared" si="1"/>
        <v>0</v>
      </c>
    </row>
    <row r="20" spans="1:11" x14ac:dyDescent="0.25">
      <c r="A20" s="3">
        <v>18</v>
      </c>
      <c r="B20" s="1" t="s">
        <v>21</v>
      </c>
      <c r="C20" s="1" t="s">
        <v>28</v>
      </c>
      <c r="D20" s="1"/>
      <c r="E20" s="16"/>
      <c r="F20" s="26"/>
      <c r="G20" s="26"/>
      <c r="H20" s="6">
        <v>583</v>
      </c>
      <c r="I20" s="6" t="s">
        <v>149</v>
      </c>
      <c r="J20" s="1">
        <f t="shared" si="0"/>
        <v>1166</v>
      </c>
      <c r="K20" s="5">
        <f t="shared" si="1"/>
        <v>0</v>
      </c>
    </row>
    <row r="21" spans="1:11" x14ac:dyDescent="0.25">
      <c r="A21" s="3">
        <v>19</v>
      </c>
      <c r="B21" s="1" t="s">
        <v>126</v>
      </c>
      <c r="C21" s="1" t="s">
        <v>22</v>
      </c>
      <c r="D21" s="1"/>
      <c r="E21" s="16"/>
      <c r="F21" s="26"/>
      <c r="G21" s="26"/>
      <c r="H21" s="6">
        <v>100</v>
      </c>
      <c r="I21" s="31" t="s">
        <v>150</v>
      </c>
      <c r="J21" s="1">
        <f t="shared" si="0"/>
        <v>200</v>
      </c>
      <c r="K21" s="5">
        <f t="shared" si="1"/>
        <v>0</v>
      </c>
    </row>
    <row r="22" spans="1:11" x14ac:dyDescent="0.25">
      <c r="A22" s="3">
        <v>20</v>
      </c>
      <c r="B22" s="1" t="s">
        <v>126</v>
      </c>
      <c r="C22" s="1" t="s">
        <v>127</v>
      </c>
      <c r="D22" s="1"/>
      <c r="E22" s="16"/>
      <c r="F22" s="26"/>
      <c r="G22" s="26"/>
      <c r="H22" s="6">
        <v>100</v>
      </c>
      <c r="I22" s="31"/>
      <c r="J22" s="1">
        <f t="shared" si="0"/>
        <v>200</v>
      </c>
      <c r="K22" s="5">
        <f t="shared" si="1"/>
        <v>0</v>
      </c>
    </row>
    <row r="23" spans="1:11" x14ac:dyDescent="0.25">
      <c r="A23" s="3">
        <v>21</v>
      </c>
      <c r="B23" s="1" t="s">
        <v>126</v>
      </c>
      <c r="C23" s="1" t="s">
        <v>138</v>
      </c>
      <c r="D23" s="1"/>
      <c r="E23" s="16"/>
      <c r="F23" s="26"/>
      <c r="G23" s="26"/>
      <c r="H23" s="6">
        <v>120</v>
      </c>
      <c r="I23" s="6" t="s">
        <v>150</v>
      </c>
      <c r="J23" s="1">
        <f t="shared" si="0"/>
        <v>240</v>
      </c>
      <c r="K23" s="5">
        <f t="shared" si="1"/>
        <v>0</v>
      </c>
    </row>
    <row r="24" spans="1:11" x14ac:dyDescent="0.25">
      <c r="A24" s="3">
        <v>22</v>
      </c>
      <c r="B24" s="1" t="s">
        <v>24</v>
      </c>
      <c r="C24" s="1" t="s">
        <v>23</v>
      </c>
      <c r="D24" s="1"/>
      <c r="E24" s="16"/>
      <c r="F24" s="26"/>
      <c r="G24" s="26"/>
      <c r="H24" s="6">
        <v>219</v>
      </c>
      <c r="I24" s="6" t="s">
        <v>149</v>
      </c>
      <c r="J24" s="1">
        <f t="shared" si="0"/>
        <v>438</v>
      </c>
      <c r="K24" s="5">
        <f t="shared" si="1"/>
        <v>0</v>
      </c>
    </row>
    <row r="25" spans="1:11" x14ac:dyDescent="0.25">
      <c r="A25" s="3">
        <v>23</v>
      </c>
      <c r="B25" s="1" t="s">
        <v>25</v>
      </c>
      <c r="C25" s="1" t="s">
        <v>23</v>
      </c>
      <c r="D25" s="1"/>
      <c r="E25" s="16"/>
      <c r="F25" s="26"/>
      <c r="G25" s="26"/>
      <c r="H25" s="6">
        <v>112</v>
      </c>
      <c r="I25" s="6" t="s">
        <v>149</v>
      </c>
      <c r="J25" s="1">
        <f t="shared" si="0"/>
        <v>224</v>
      </c>
      <c r="K25" s="5">
        <f t="shared" si="1"/>
        <v>0</v>
      </c>
    </row>
    <row r="26" spans="1:11" x14ac:dyDescent="0.25">
      <c r="A26" s="3">
        <v>24</v>
      </c>
      <c r="B26" s="1" t="s">
        <v>139</v>
      </c>
      <c r="C26" s="2" t="s">
        <v>140</v>
      </c>
      <c r="D26" s="1"/>
      <c r="E26" s="16"/>
      <c r="F26" s="26"/>
      <c r="G26" s="26"/>
      <c r="H26" s="6">
        <v>134</v>
      </c>
      <c r="I26" s="6" t="s">
        <v>149</v>
      </c>
      <c r="J26" s="1">
        <f t="shared" si="0"/>
        <v>268</v>
      </c>
      <c r="K26" s="5">
        <f t="shared" si="1"/>
        <v>0</v>
      </c>
    </row>
    <row r="27" spans="1:11" x14ac:dyDescent="0.25">
      <c r="A27" s="3">
        <v>25</v>
      </c>
      <c r="B27" s="1" t="s">
        <v>139</v>
      </c>
      <c r="C27" s="2" t="s">
        <v>141</v>
      </c>
      <c r="D27" s="1"/>
      <c r="E27" s="16"/>
      <c r="F27" s="26"/>
      <c r="G27" s="26"/>
      <c r="H27" s="6">
        <v>317</v>
      </c>
      <c r="I27" s="6" t="s">
        <v>149</v>
      </c>
      <c r="J27" s="1">
        <f t="shared" si="0"/>
        <v>634</v>
      </c>
      <c r="K27" s="5">
        <f t="shared" si="1"/>
        <v>0</v>
      </c>
    </row>
    <row r="28" spans="1:11" x14ac:dyDescent="0.25">
      <c r="A28" s="3">
        <v>26</v>
      </c>
      <c r="B28" s="1" t="s">
        <v>139</v>
      </c>
      <c r="C28" s="2" t="s">
        <v>142</v>
      </c>
      <c r="D28" s="1"/>
      <c r="E28" s="16"/>
      <c r="F28" s="26"/>
      <c r="G28" s="26"/>
      <c r="H28" s="6">
        <v>10</v>
      </c>
      <c r="I28" s="6" t="s">
        <v>149</v>
      </c>
      <c r="J28" s="1">
        <f t="shared" si="0"/>
        <v>20</v>
      </c>
      <c r="K28" s="5">
        <f t="shared" si="1"/>
        <v>0</v>
      </c>
    </row>
    <row r="29" spans="1:11" x14ac:dyDescent="0.25">
      <c r="A29" s="3">
        <v>27</v>
      </c>
      <c r="B29" s="1" t="s">
        <v>143</v>
      </c>
      <c r="C29" s="2" t="s">
        <v>144</v>
      </c>
      <c r="D29" s="1"/>
      <c r="E29" s="16"/>
      <c r="F29" s="26"/>
      <c r="G29" s="26"/>
      <c r="H29" s="6">
        <v>10</v>
      </c>
      <c r="I29" s="31" t="s">
        <v>149</v>
      </c>
      <c r="J29" s="1">
        <f t="shared" si="0"/>
        <v>20</v>
      </c>
      <c r="K29" s="5">
        <f t="shared" si="1"/>
        <v>0</v>
      </c>
    </row>
    <row r="30" spans="1:11" x14ac:dyDescent="0.25">
      <c r="A30" s="3">
        <v>28</v>
      </c>
      <c r="B30" s="1" t="s">
        <v>143</v>
      </c>
      <c r="C30" s="2" t="s">
        <v>145</v>
      </c>
      <c r="D30" s="1"/>
      <c r="E30" s="16"/>
      <c r="F30" s="26"/>
      <c r="G30" s="26"/>
      <c r="H30" s="6">
        <v>10</v>
      </c>
      <c r="I30" s="31"/>
      <c r="J30" s="1">
        <f t="shared" si="0"/>
        <v>20</v>
      </c>
      <c r="K30" s="5">
        <f t="shared" si="1"/>
        <v>0</v>
      </c>
    </row>
    <row r="31" spans="1:11" x14ac:dyDescent="0.25">
      <c r="A31" s="3">
        <v>29</v>
      </c>
      <c r="B31" s="1" t="s">
        <v>30</v>
      </c>
      <c r="C31" s="1" t="s">
        <v>29</v>
      </c>
      <c r="D31" s="1"/>
      <c r="E31" s="16"/>
      <c r="F31" s="26"/>
      <c r="G31" s="26"/>
      <c r="H31" s="6">
        <v>60</v>
      </c>
      <c r="I31" s="6" t="s">
        <v>149</v>
      </c>
      <c r="J31" s="1">
        <f t="shared" si="0"/>
        <v>120</v>
      </c>
      <c r="K31" s="5">
        <f t="shared" si="1"/>
        <v>0</v>
      </c>
    </row>
    <row r="32" spans="1:11" x14ac:dyDescent="0.25">
      <c r="A32" s="3">
        <v>30</v>
      </c>
      <c r="B32" s="1" t="s">
        <v>31</v>
      </c>
      <c r="C32" s="1" t="s">
        <v>32</v>
      </c>
      <c r="D32" s="1"/>
      <c r="E32" s="16"/>
      <c r="F32" s="26"/>
      <c r="G32" s="26"/>
      <c r="H32" s="6">
        <v>40</v>
      </c>
      <c r="I32" s="6" t="s">
        <v>149</v>
      </c>
      <c r="J32" s="1">
        <f t="shared" si="0"/>
        <v>80</v>
      </c>
      <c r="K32" s="5">
        <f t="shared" si="1"/>
        <v>0</v>
      </c>
    </row>
    <row r="33" spans="1:11" x14ac:dyDescent="0.25">
      <c r="A33" s="3">
        <v>31</v>
      </c>
      <c r="B33" s="1" t="s">
        <v>128</v>
      </c>
      <c r="C33" s="1" t="s">
        <v>32</v>
      </c>
      <c r="D33" s="1"/>
      <c r="E33" s="16"/>
      <c r="F33" s="26"/>
      <c r="G33" s="26"/>
      <c r="H33" s="6">
        <v>40</v>
      </c>
      <c r="I33" s="6" t="s">
        <v>149</v>
      </c>
      <c r="J33" s="1">
        <f t="shared" si="0"/>
        <v>80</v>
      </c>
      <c r="K33" s="5">
        <f t="shared" si="1"/>
        <v>0</v>
      </c>
    </row>
    <row r="34" spans="1:11" x14ac:dyDescent="0.25">
      <c r="A34" s="3">
        <v>32</v>
      </c>
      <c r="B34" s="1" t="s">
        <v>33</v>
      </c>
      <c r="C34" s="1" t="s">
        <v>32</v>
      </c>
      <c r="D34" s="1"/>
      <c r="E34" s="16"/>
      <c r="F34" s="26"/>
      <c r="G34" s="26"/>
      <c r="H34" s="6">
        <v>50</v>
      </c>
      <c r="I34" s="6" t="s">
        <v>149</v>
      </c>
      <c r="J34" s="1">
        <f t="shared" si="0"/>
        <v>100</v>
      </c>
      <c r="K34" s="5">
        <f t="shared" si="1"/>
        <v>0</v>
      </c>
    </row>
    <row r="35" spans="1:11" x14ac:dyDescent="0.25">
      <c r="A35" s="3">
        <v>33</v>
      </c>
      <c r="B35" s="1" t="s">
        <v>34</v>
      </c>
      <c r="C35" s="1" t="s">
        <v>129</v>
      </c>
      <c r="D35" s="1"/>
      <c r="E35" s="16"/>
      <c r="F35" s="26"/>
      <c r="G35" s="26"/>
      <c r="H35" s="6">
        <v>150</v>
      </c>
      <c r="I35" s="6" t="s">
        <v>149</v>
      </c>
      <c r="J35" s="1">
        <f t="shared" si="0"/>
        <v>300</v>
      </c>
      <c r="K35" s="5">
        <f t="shared" si="1"/>
        <v>0</v>
      </c>
    </row>
    <row r="36" spans="1:11" x14ac:dyDescent="0.25">
      <c r="A36" s="3">
        <v>34</v>
      </c>
      <c r="B36" s="1" t="s">
        <v>120</v>
      </c>
      <c r="C36" s="1" t="s">
        <v>122</v>
      </c>
      <c r="D36" s="1"/>
      <c r="E36" s="16"/>
      <c r="F36" s="26"/>
      <c r="G36" s="26"/>
      <c r="H36" s="6">
        <v>180</v>
      </c>
      <c r="I36" s="6" t="s">
        <v>149</v>
      </c>
      <c r="J36" s="1">
        <f t="shared" si="0"/>
        <v>360</v>
      </c>
      <c r="K36" s="5">
        <f t="shared" si="1"/>
        <v>0</v>
      </c>
    </row>
    <row r="37" spans="1:11" x14ac:dyDescent="0.25">
      <c r="A37" s="3">
        <v>35</v>
      </c>
      <c r="B37" s="1" t="s">
        <v>131</v>
      </c>
      <c r="C37" s="1" t="s">
        <v>132</v>
      </c>
      <c r="D37" s="1"/>
      <c r="E37" s="16"/>
      <c r="F37" s="26"/>
      <c r="G37" s="26"/>
      <c r="H37" s="6">
        <v>190</v>
      </c>
      <c r="I37" s="6" t="s">
        <v>149</v>
      </c>
      <c r="J37" s="1">
        <f t="shared" si="0"/>
        <v>380</v>
      </c>
      <c r="K37" s="5">
        <f t="shared" si="1"/>
        <v>0</v>
      </c>
    </row>
    <row r="38" spans="1:11" x14ac:dyDescent="0.25">
      <c r="A38" s="3">
        <v>36</v>
      </c>
      <c r="B38" s="1" t="s">
        <v>35</v>
      </c>
      <c r="C38" s="1" t="s">
        <v>130</v>
      </c>
      <c r="D38" s="1"/>
      <c r="E38" s="16"/>
      <c r="F38" s="26"/>
      <c r="G38" s="26"/>
      <c r="H38" s="6">
        <v>10</v>
      </c>
      <c r="I38" s="6" t="s">
        <v>149</v>
      </c>
      <c r="J38" s="1">
        <f t="shared" si="0"/>
        <v>20</v>
      </c>
      <c r="K38" s="5">
        <f t="shared" si="1"/>
        <v>0</v>
      </c>
    </row>
    <row r="39" spans="1:11" x14ac:dyDescent="0.25">
      <c r="A39" s="3">
        <v>37</v>
      </c>
      <c r="B39" s="1" t="s">
        <v>35</v>
      </c>
      <c r="C39" s="1" t="s">
        <v>121</v>
      </c>
      <c r="D39" s="1"/>
      <c r="E39" s="16"/>
      <c r="F39" s="26"/>
      <c r="G39" s="26"/>
      <c r="H39" s="6">
        <v>513</v>
      </c>
      <c r="I39" s="6" t="s">
        <v>149</v>
      </c>
      <c r="J39" s="1">
        <f t="shared" si="0"/>
        <v>1026</v>
      </c>
      <c r="K39" s="5">
        <f t="shared" si="1"/>
        <v>0</v>
      </c>
    </row>
    <row r="40" spans="1:11" x14ac:dyDescent="0.25">
      <c r="A40" s="3">
        <v>38</v>
      </c>
      <c r="B40" s="1" t="s">
        <v>36</v>
      </c>
      <c r="C40" s="1" t="s">
        <v>37</v>
      </c>
      <c r="D40" s="1"/>
      <c r="E40" s="16"/>
      <c r="F40" s="26"/>
      <c r="G40" s="26"/>
      <c r="H40" s="6">
        <v>420</v>
      </c>
      <c r="I40" s="6" t="s">
        <v>149</v>
      </c>
      <c r="J40" s="1">
        <f t="shared" si="0"/>
        <v>840</v>
      </c>
      <c r="K40" s="5">
        <f t="shared" si="1"/>
        <v>0</v>
      </c>
    </row>
    <row r="41" spans="1:11" x14ac:dyDescent="0.25">
      <c r="A41" s="3">
        <v>39</v>
      </c>
      <c r="B41" s="1" t="s">
        <v>38</v>
      </c>
      <c r="C41" s="1" t="s">
        <v>39</v>
      </c>
      <c r="D41" s="1"/>
      <c r="E41" s="16"/>
      <c r="F41" s="26"/>
      <c r="G41" s="26"/>
      <c r="H41" s="6">
        <v>20</v>
      </c>
      <c r="I41" s="6" t="s">
        <v>149</v>
      </c>
      <c r="J41" s="1">
        <f t="shared" si="0"/>
        <v>40</v>
      </c>
      <c r="K41" s="5">
        <f t="shared" si="1"/>
        <v>0</v>
      </c>
    </row>
    <row r="42" spans="1:11" x14ac:dyDescent="0.25">
      <c r="A42" s="3">
        <v>40</v>
      </c>
      <c r="B42" s="1" t="s">
        <v>40</v>
      </c>
      <c r="C42" s="1" t="s">
        <v>37</v>
      </c>
      <c r="D42" s="1"/>
      <c r="E42" s="16"/>
      <c r="F42" s="26"/>
      <c r="G42" s="26"/>
      <c r="H42" s="6">
        <v>30</v>
      </c>
      <c r="I42" s="6" t="s">
        <v>149</v>
      </c>
      <c r="J42" s="1">
        <f t="shared" si="0"/>
        <v>60</v>
      </c>
      <c r="K42" s="5">
        <f t="shared" si="1"/>
        <v>0</v>
      </c>
    </row>
    <row r="43" spans="1:11" x14ac:dyDescent="0.25">
      <c r="A43" s="3">
        <v>41</v>
      </c>
      <c r="B43" s="1" t="s">
        <v>41</v>
      </c>
      <c r="C43" s="1" t="s">
        <v>37</v>
      </c>
      <c r="D43" s="1"/>
      <c r="E43" s="16"/>
      <c r="F43" s="26"/>
      <c r="G43" s="26"/>
      <c r="H43" s="6">
        <v>34</v>
      </c>
      <c r="I43" s="6" t="s">
        <v>149</v>
      </c>
      <c r="J43" s="1">
        <f t="shared" si="0"/>
        <v>68</v>
      </c>
      <c r="K43" s="5">
        <f t="shared" si="1"/>
        <v>0</v>
      </c>
    </row>
    <row r="44" spans="1:11" x14ac:dyDescent="0.25">
      <c r="A44" s="3">
        <v>42</v>
      </c>
      <c r="B44" s="1" t="s">
        <v>42</v>
      </c>
      <c r="C44" s="1" t="s">
        <v>37</v>
      </c>
      <c r="D44" s="1"/>
      <c r="E44" s="16"/>
      <c r="F44" s="26"/>
      <c r="G44" s="26"/>
      <c r="H44" s="6">
        <v>65</v>
      </c>
      <c r="I44" s="6" t="s">
        <v>149</v>
      </c>
      <c r="J44" s="1">
        <f t="shared" si="0"/>
        <v>130</v>
      </c>
      <c r="K44" s="5">
        <f t="shared" si="1"/>
        <v>0</v>
      </c>
    </row>
    <row r="45" spans="1:11" x14ac:dyDescent="0.25">
      <c r="A45" s="3">
        <v>43</v>
      </c>
      <c r="B45" s="1" t="s">
        <v>46</v>
      </c>
      <c r="C45" s="1" t="s">
        <v>47</v>
      </c>
      <c r="D45" s="1"/>
      <c r="E45" s="16"/>
      <c r="F45" s="26"/>
      <c r="G45" s="26"/>
      <c r="H45" s="6">
        <v>10</v>
      </c>
      <c r="I45" s="6" t="s">
        <v>149</v>
      </c>
      <c r="J45" s="1">
        <f t="shared" si="0"/>
        <v>20</v>
      </c>
      <c r="K45" s="5">
        <f t="shared" si="1"/>
        <v>0</v>
      </c>
    </row>
    <row r="46" spans="1:11" x14ac:dyDescent="0.25">
      <c r="A46" s="3">
        <v>44</v>
      </c>
      <c r="B46" s="1" t="s">
        <v>43</v>
      </c>
      <c r="C46" s="1" t="s">
        <v>44</v>
      </c>
      <c r="D46" s="1" t="s">
        <v>45</v>
      </c>
      <c r="E46" s="16"/>
      <c r="F46" s="26"/>
      <c r="G46" s="26"/>
      <c r="H46" s="6">
        <v>20</v>
      </c>
      <c r="I46" s="6" t="s">
        <v>149</v>
      </c>
      <c r="J46" s="1">
        <f t="shared" si="0"/>
        <v>40</v>
      </c>
      <c r="K46" s="5">
        <f t="shared" si="1"/>
        <v>0</v>
      </c>
    </row>
    <row r="47" spans="1:11" x14ac:dyDescent="0.25">
      <c r="A47" s="3">
        <v>45</v>
      </c>
      <c r="B47" s="1" t="s">
        <v>48</v>
      </c>
      <c r="C47" s="1" t="s">
        <v>49</v>
      </c>
      <c r="D47" s="1" t="s">
        <v>50</v>
      </c>
      <c r="E47" s="16"/>
      <c r="F47" s="26"/>
      <c r="G47" s="26"/>
      <c r="H47" s="6">
        <v>5</v>
      </c>
      <c r="I47" s="31" t="s">
        <v>149</v>
      </c>
      <c r="J47" s="1">
        <f t="shared" si="0"/>
        <v>10</v>
      </c>
      <c r="K47" s="5">
        <f t="shared" si="1"/>
        <v>0</v>
      </c>
    </row>
    <row r="48" spans="1:11" x14ac:dyDescent="0.25">
      <c r="A48" s="3">
        <v>46</v>
      </c>
      <c r="B48" s="1" t="s">
        <v>48</v>
      </c>
      <c r="C48" s="1" t="s">
        <v>49</v>
      </c>
      <c r="D48" s="1" t="s">
        <v>52</v>
      </c>
      <c r="E48" s="16"/>
      <c r="F48" s="26"/>
      <c r="G48" s="26"/>
      <c r="H48" s="6">
        <v>5</v>
      </c>
      <c r="I48" s="31"/>
      <c r="J48" s="1">
        <f t="shared" si="0"/>
        <v>10</v>
      </c>
      <c r="K48" s="5">
        <f t="shared" si="1"/>
        <v>0</v>
      </c>
    </row>
    <row r="49" spans="1:11" x14ac:dyDescent="0.25">
      <c r="A49" s="3">
        <v>47</v>
      </c>
      <c r="B49" s="1" t="s">
        <v>51</v>
      </c>
      <c r="C49" s="1" t="s">
        <v>49</v>
      </c>
      <c r="D49" s="1" t="s">
        <v>53</v>
      </c>
      <c r="E49" s="16"/>
      <c r="F49" s="26"/>
      <c r="G49" s="26"/>
      <c r="H49" s="6">
        <v>5</v>
      </c>
      <c r="I49" s="6"/>
      <c r="J49" s="1">
        <f t="shared" si="0"/>
        <v>10</v>
      </c>
      <c r="K49" s="5">
        <f t="shared" si="1"/>
        <v>0</v>
      </c>
    </row>
    <row r="50" spans="1:11" x14ac:dyDescent="0.25">
      <c r="A50" s="3">
        <v>48</v>
      </c>
      <c r="B50" s="1" t="s">
        <v>54</v>
      </c>
      <c r="C50" s="1" t="s">
        <v>37</v>
      </c>
      <c r="D50" s="1"/>
      <c r="E50" s="16"/>
      <c r="F50" s="26"/>
      <c r="G50" s="26"/>
      <c r="H50" s="6">
        <v>30</v>
      </c>
      <c r="I50" s="6" t="s">
        <v>149</v>
      </c>
      <c r="J50" s="1">
        <f t="shared" si="0"/>
        <v>60</v>
      </c>
      <c r="K50" s="5">
        <f t="shared" si="1"/>
        <v>0</v>
      </c>
    </row>
    <row r="51" spans="1:11" x14ac:dyDescent="0.25">
      <c r="A51" s="3">
        <v>49</v>
      </c>
      <c r="B51" s="1" t="s">
        <v>55</v>
      </c>
      <c r="C51" s="1" t="s">
        <v>56</v>
      </c>
      <c r="D51" s="1" t="s">
        <v>57</v>
      </c>
      <c r="E51" s="16"/>
      <c r="F51" s="26"/>
      <c r="G51" s="26"/>
      <c r="H51" s="6">
        <v>0</v>
      </c>
      <c r="I51" s="6" t="s">
        <v>149</v>
      </c>
      <c r="J51" s="1">
        <f t="shared" si="0"/>
        <v>0</v>
      </c>
      <c r="K51" s="5">
        <f t="shared" si="1"/>
        <v>0</v>
      </c>
    </row>
    <row r="52" spans="1:11" x14ac:dyDescent="0.25">
      <c r="A52" s="3">
        <v>50</v>
      </c>
      <c r="B52" s="1" t="s">
        <v>85</v>
      </c>
      <c r="C52" s="1" t="s">
        <v>74</v>
      </c>
      <c r="D52" s="1" t="s">
        <v>86</v>
      </c>
      <c r="E52" s="16"/>
      <c r="F52" s="26"/>
      <c r="G52" s="26"/>
      <c r="H52" s="6">
        <v>3</v>
      </c>
      <c r="I52" s="6" t="s">
        <v>149</v>
      </c>
      <c r="J52" s="1">
        <f t="shared" si="0"/>
        <v>6</v>
      </c>
      <c r="K52" s="5">
        <f t="shared" si="1"/>
        <v>0</v>
      </c>
    </row>
    <row r="53" spans="1:11" x14ac:dyDescent="0.25">
      <c r="A53" s="3">
        <v>51</v>
      </c>
      <c r="B53" s="1" t="s">
        <v>105</v>
      </c>
      <c r="C53" s="1" t="s">
        <v>74</v>
      </c>
      <c r="D53" s="1" t="s">
        <v>86</v>
      </c>
      <c r="E53" s="16"/>
      <c r="F53" s="26"/>
      <c r="G53" s="26"/>
      <c r="H53" s="6">
        <v>195</v>
      </c>
      <c r="I53" s="6" t="s">
        <v>149</v>
      </c>
      <c r="J53" s="1">
        <f t="shared" si="0"/>
        <v>390</v>
      </c>
      <c r="K53" s="5">
        <f t="shared" si="1"/>
        <v>0</v>
      </c>
    </row>
    <row r="54" spans="1:11" x14ac:dyDescent="0.25">
      <c r="A54" s="3">
        <v>52</v>
      </c>
      <c r="B54" s="1" t="s">
        <v>100</v>
      </c>
      <c r="C54" s="1" t="s">
        <v>74</v>
      </c>
      <c r="D54" s="1" t="s">
        <v>86</v>
      </c>
      <c r="E54" s="16"/>
      <c r="F54" s="26"/>
      <c r="G54" s="26"/>
      <c r="H54" s="6">
        <v>45</v>
      </c>
      <c r="I54" s="6" t="s">
        <v>149</v>
      </c>
      <c r="J54" s="1">
        <f t="shared" si="0"/>
        <v>90</v>
      </c>
      <c r="K54" s="5">
        <f t="shared" si="1"/>
        <v>0</v>
      </c>
    </row>
    <row r="55" spans="1:11" x14ac:dyDescent="0.25">
      <c r="A55" s="3">
        <v>53</v>
      </c>
      <c r="B55" s="1" t="s">
        <v>106</v>
      </c>
      <c r="C55" s="1" t="s">
        <v>69</v>
      </c>
      <c r="D55" s="1"/>
      <c r="E55" s="16"/>
      <c r="F55" s="26"/>
      <c r="G55" s="26"/>
      <c r="H55" s="6">
        <v>3</v>
      </c>
      <c r="I55" s="6" t="s">
        <v>151</v>
      </c>
      <c r="J55" s="1">
        <f t="shared" si="0"/>
        <v>6</v>
      </c>
      <c r="K55" s="5">
        <f t="shared" si="1"/>
        <v>0</v>
      </c>
    </row>
    <row r="56" spans="1:11" x14ac:dyDescent="0.25">
      <c r="A56" s="3">
        <v>54</v>
      </c>
      <c r="B56" s="1" t="s">
        <v>58</v>
      </c>
      <c r="C56" s="1" t="s">
        <v>49</v>
      </c>
      <c r="D56" s="1"/>
      <c r="E56" s="16"/>
      <c r="F56" s="26"/>
      <c r="G56" s="26"/>
      <c r="H56" s="6">
        <v>50</v>
      </c>
      <c r="I56" s="6" t="s">
        <v>151</v>
      </c>
      <c r="J56" s="1">
        <f t="shared" si="0"/>
        <v>100</v>
      </c>
      <c r="K56" s="5">
        <f t="shared" si="1"/>
        <v>0</v>
      </c>
    </row>
    <row r="57" spans="1:11" x14ac:dyDescent="0.25">
      <c r="A57" s="3">
        <v>55</v>
      </c>
      <c r="B57" s="1" t="s">
        <v>59</v>
      </c>
      <c r="C57" s="1" t="s">
        <v>64</v>
      </c>
      <c r="D57" s="1"/>
      <c r="E57" s="16"/>
      <c r="F57" s="26"/>
      <c r="G57" s="26"/>
      <c r="H57" s="6">
        <v>16</v>
      </c>
      <c r="I57" s="6" t="s">
        <v>149</v>
      </c>
      <c r="J57" s="1">
        <f t="shared" si="0"/>
        <v>32</v>
      </c>
      <c r="K57" s="5">
        <f t="shared" si="1"/>
        <v>0</v>
      </c>
    </row>
    <row r="58" spans="1:11" x14ac:dyDescent="0.25">
      <c r="A58" s="3">
        <v>56</v>
      </c>
      <c r="B58" s="1" t="s">
        <v>133</v>
      </c>
      <c r="C58" s="1" t="s">
        <v>134</v>
      </c>
      <c r="D58" s="1"/>
      <c r="E58" s="16"/>
      <c r="F58" s="26"/>
      <c r="G58" s="26"/>
      <c r="H58" s="6">
        <v>10</v>
      </c>
      <c r="I58" s="6" t="s">
        <v>151</v>
      </c>
      <c r="J58" s="1">
        <f t="shared" si="0"/>
        <v>20</v>
      </c>
      <c r="K58" s="5">
        <f t="shared" si="1"/>
        <v>0</v>
      </c>
    </row>
    <row r="59" spans="1:11" x14ac:dyDescent="0.25">
      <c r="A59" s="3">
        <v>57</v>
      </c>
      <c r="B59" s="1" t="s">
        <v>77</v>
      </c>
      <c r="C59" s="1" t="s">
        <v>78</v>
      </c>
      <c r="D59" s="1"/>
      <c r="E59" s="16"/>
      <c r="F59" s="26"/>
      <c r="G59" s="26"/>
      <c r="H59" s="6">
        <v>3</v>
      </c>
      <c r="I59" s="6" t="s">
        <v>149</v>
      </c>
      <c r="J59" s="1">
        <f t="shared" si="0"/>
        <v>6</v>
      </c>
      <c r="K59" s="5">
        <f t="shared" si="1"/>
        <v>0</v>
      </c>
    </row>
    <row r="60" spans="1:11" x14ac:dyDescent="0.25">
      <c r="A60" s="3">
        <v>58</v>
      </c>
      <c r="B60" s="1" t="s">
        <v>60</v>
      </c>
      <c r="C60" s="1" t="s">
        <v>61</v>
      </c>
      <c r="D60" s="1" t="s">
        <v>62</v>
      </c>
      <c r="E60" s="16" t="s">
        <v>63</v>
      </c>
      <c r="F60" s="26"/>
      <c r="G60" s="26"/>
      <c r="H60" s="6">
        <v>20</v>
      </c>
      <c r="I60" s="6" t="s">
        <v>149</v>
      </c>
      <c r="J60" s="1">
        <f t="shared" si="0"/>
        <v>40</v>
      </c>
      <c r="K60" s="5">
        <f t="shared" si="1"/>
        <v>0</v>
      </c>
    </row>
    <row r="61" spans="1:11" x14ac:dyDescent="0.25">
      <c r="A61" s="3">
        <v>59</v>
      </c>
      <c r="B61" s="1" t="s">
        <v>65</v>
      </c>
      <c r="C61" s="2" t="s">
        <v>68</v>
      </c>
      <c r="D61" s="1"/>
      <c r="E61" s="19" t="s">
        <v>66</v>
      </c>
      <c r="F61" s="26"/>
      <c r="G61" s="26"/>
      <c r="H61" s="6">
        <v>220</v>
      </c>
      <c r="I61" s="6" t="s">
        <v>151</v>
      </c>
      <c r="J61" s="1">
        <f t="shared" si="0"/>
        <v>440</v>
      </c>
      <c r="K61" s="5">
        <f t="shared" si="1"/>
        <v>0</v>
      </c>
    </row>
    <row r="62" spans="1:11" x14ac:dyDescent="0.25">
      <c r="A62" s="3">
        <v>60</v>
      </c>
      <c r="B62" s="1" t="s">
        <v>67</v>
      </c>
      <c r="C62" s="1" t="s">
        <v>69</v>
      </c>
      <c r="D62" s="1"/>
      <c r="E62" s="16"/>
      <c r="F62" s="26"/>
      <c r="G62" s="26"/>
      <c r="H62" s="6">
        <v>100</v>
      </c>
      <c r="I62" s="6" t="s">
        <v>151</v>
      </c>
      <c r="J62" s="1">
        <f t="shared" si="0"/>
        <v>200</v>
      </c>
      <c r="K62" s="5">
        <f t="shared" si="1"/>
        <v>0</v>
      </c>
    </row>
    <row r="63" spans="1:11" x14ac:dyDescent="0.25">
      <c r="A63" s="3">
        <v>61</v>
      </c>
      <c r="B63" s="1" t="s">
        <v>70</v>
      </c>
      <c r="C63" s="1" t="s">
        <v>69</v>
      </c>
      <c r="D63" s="1"/>
      <c r="E63" s="16"/>
      <c r="F63" s="26"/>
      <c r="G63" s="26"/>
      <c r="H63" s="6">
        <v>150</v>
      </c>
      <c r="I63" s="6" t="s">
        <v>151</v>
      </c>
      <c r="J63" s="1">
        <f t="shared" si="0"/>
        <v>300</v>
      </c>
      <c r="K63" s="5">
        <f t="shared" si="1"/>
        <v>0</v>
      </c>
    </row>
    <row r="64" spans="1:11" x14ac:dyDescent="0.25">
      <c r="A64" s="3">
        <v>62</v>
      </c>
      <c r="B64" s="1" t="s">
        <v>71</v>
      </c>
      <c r="C64" s="1" t="s">
        <v>69</v>
      </c>
      <c r="D64" s="1"/>
      <c r="E64" s="19" t="s">
        <v>72</v>
      </c>
      <c r="F64" s="26"/>
      <c r="G64" s="26"/>
      <c r="H64" s="6">
        <v>385</v>
      </c>
      <c r="I64" s="6" t="s">
        <v>151</v>
      </c>
      <c r="J64" s="1">
        <f t="shared" si="0"/>
        <v>770</v>
      </c>
      <c r="K64" s="5">
        <f t="shared" si="1"/>
        <v>0</v>
      </c>
    </row>
    <row r="65" spans="1:11" x14ac:dyDescent="0.25">
      <c r="A65" s="3">
        <v>63</v>
      </c>
      <c r="B65" s="1" t="s">
        <v>73</v>
      </c>
      <c r="C65" s="1" t="s">
        <v>74</v>
      </c>
      <c r="D65" s="1"/>
      <c r="E65" s="16"/>
      <c r="F65" s="26"/>
      <c r="G65" s="26"/>
      <c r="H65" s="6">
        <v>80</v>
      </c>
      <c r="I65" s="6" t="s">
        <v>151</v>
      </c>
      <c r="J65" s="1">
        <v>800</v>
      </c>
      <c r="K65" s="5">
        <f t="shared" si="1"/>
        <v>0</v>
      </c>
    </row>
    <row r="66" spans="1:11" x14ac:dyDescent="0.25">
      <c r="A66" s="3">
        <v>64</v>
      </c>
      <c r="B66" s="1" t="s">
        <v>75</v>
      </c>
      <c r="C66" s="1" t="s">
        <v>76</v>
      </c>
      <c r="D66" s="1"/>
      <c r="E66" s="16"/>
      <c r="F66" s="26"/>
      <c r="G66" s="26"/>
      <c r="H66" s="6">
        <v>2</v>
      </c>
      <c r="I66" s="6" t="s">
        <v>151</v>
      </c>
      <c r="J66" s="1">
        <v>20</v>
      </c>
      <c r="K66" s="5">
        <f t="shared" si="1"/>
        <v>0</v>
      </c>
    </row>
    <row r="67" spans="1:11" x14ac:dyDescent="0.25">
      <c r="A67" s="3">
        <v>65</v>
      </c>
      <c r="B67" s="1" t="s">
        <v>79</v>
      </c>
      <c r="C67" s="1" t="s">
        <v>80</v>
      </c>
      <c r="D67" s="1"/>
      <c r="E67" s="16"/>
      <c r="F67" s="26"/>
      <c r="G67" s="26"/>
      <c r="H67" s="6">
        <v>3</v>
      </c>
      <c r="I67" s="6" t="s">
        <v>152</v>
      </c>
      <c r="J67" s="1">
        <f t="shared" si="0"/>
        <v>6</v>
      </c>
      <c r="K67" s="5">
        <f t="shared" si="1"/>
        <v>0</v>
      </c>
    </row>
    <row r="68" spans="1:11" x14ac:dyDescent="0.25">
      <c r="A68" s="3">
        <v>66</v>
      </c>
      <c r="B68" s="1" t="s">
        <v>81</v>
      </c>
      <c r="C68" s="1" t="s">
        <v>83</v>
      </c>
      <c r="D68" s="1" t="s">
        <v>82</v>
      </c>
      <c r="E68" s="16"/>
      <c r="F68" s="26"/>
      <c r="G68" s="26"/>
      <c r="H68" s="6">
        <v>5</v>
      </c>
      <c r="I68" s="6" t="s">
        <v>149</v>
      </c>
      <c r="J68" s="1">
        <f t="shared" ref="J68:J102" si="2">H68*M$3</f>
        <v>10</v>
      </c>
      <c r="K68" s="5">
        <f t="shared" ref="K68:K102" si="3">G68*J68</f>
        <v>0</v>
      </c>
    </row>
    <row r="69" spans="1:11" x14ac:dyDescent="0.25">
      <c r="A69" s="3">
        <v>67</v>
      </c>
      <c r="B69" s="1" t="s">
        <v>84</v>
      </c>
      <c r="C69" s="1"/>
      <c r="D69" s="1"/>
      <c r="E69" s="16"/>
      <c r="F69" s="26"/>
      <c r="G69" s="26"/>
      <c r="H69" s="6">
        <v>400</v>
      </c>
      <c r="I69" s="6" t="s">
        <v>152</v>
      </c>
      <c r="J69" s="1">
        <f t="shared" si="2"/>
        <v>800</v>
      </c>
      <c r="K69" s="5">
        <f t="shared" si="3"/>
        <v>0</v>
      </c>
    </row>
    <row r="70" spans="1:11" x14ac:dyDescent="0.25">
      <c r="A70" s="3">
        <v>68</v>
      </c>
      <c r="B70" s="1" t="s">
        <v>87</v>
      </c>
      <c r="C70" s="1" t="s">
        <v>88</v>
      </c>
      <c r="D70" s="1"/>
      <c r="E70" s="16"/>
      <c r="F70" s="26"/>
      <c r="G70" s="26"/>
      <c r="H70" s="6">
        <v>16</v>
      </c>
      <c r="I70" s="6" t="s">
        <v>152</v>
      </c>
      <c r="J70" s="1">
        <f t="shared" si="2"/>
        <v>32</v>
      </c>
      <c r="K70" s="5">
        <f t="shared" si="3"/>
        <v>0</v>
      </c>
    </row>
    <row r="71" spans="1:11" x14ac:dyDescent="0.25">
      <c r="A71" s="3">
        <v>69</v>
      </c>
      <c r="B71" s="1" t="s">
        <v>87</v>
      </c>
      <c r="C71" s="1" t="s">
        <v>89</v>
      </c>
      <c r="D71" s="1"/>
      <c r="E71" s="16"/>
      <c r="F71" s="26"/>
      <c r="G71" s="26"/>
      <c r="H71" s="6">
        <v>24</v>
      </c>
      <c r="I71" s="6" t="s">
        <v>152</v>
      </c>
      <c r="J71" s="1">
        <f t="shared" si="2"/>
        <v>48</v>
      </c>
      <c r="K71" s="5">
        <f t="shared" si="3"/>
        <v>0</v>
      </c>
    </row>
    <row r="72" spans="1:11" x14ac:dyDescent="0.25">
      <c r="A72" s="3">
        <v>70</v>
      </c>
      <c r="B72" s="1" t="s">
        <v>87</v>
      </c>
      <c r="C72" s="1" t="s">
        <v>90</v>
      </c>
      <c r="D72" s="1"/>
      <c r="E72" s="16"/>
      <c r="F72" s="26"/>
      <c r="G72" s="26"/>
      <c r="H72" s="6">
        <v>24</v>
      </c>
      <c r="I72" s="6" t="s">
        <v>152</v>
      </c>
      <c r="J72" s="1">
        <f t="shared" si="2"/>
        <v>48</v>
      </c>
      <c r="K72" s="5">
        <f t="shared" si="3"/>
        <v>0</v>
      </c>
    </row>
    <row r="73" spans="1:11" x14ac:dyDescent="0.25">
      <c r="A73" s="3">
        <v>71</v>
      </c>
      <c r="B73" s="1" t="s">
        <v>91</v>
      </c>
      <c r="C73" s="1" t="s">
        <v>89</v>
      </c>
      <c r="D73" s="1"/>
      <c r="E73" s="16"/>
      <c r="F73" s="26"/>
      <c r="G73" s="26"/>
      <c r="H73" s="6">
        <v>16.600000000000001</v>
      </c>
      <c r="I73" s="6" t="s">
        <v>152</v>
      </c>
      <c r="J73" s="1">
        <f t="shared" si="2"/>
        <v>33.200000000000003</v>
      </c>
      <c r="K73" s="5">
        <f t="shared" si="3"/>
        <v>0</v>
      </c>
    </row>
    <row r="74" spans="1:11" x14ac:dyDescent="0.25">
      <c r="A74" s="3">
        <v>72</v>
      </c>
      <c r="B74" s="1" t="s">
        <v>95</v>
      </c>
      <c r="C74" s="1" t="s">
        <v>97</v>
      </c>
      <c r="D74" s="1"/>
      <c r="E74" s="16"/>
      <c r="F74" s="26"/>
      <c r="G74" s="26"/>
      <c r="H74" s="6">
        <v>8</v>
      </c>
      <c r="I74" s="6" t="s">
        <v>149</v>
      </c>
      <c r="J74" s="1">
        <f t="shared" si="2"/>
        <v>16</v>
      </c>
      <c r="K74" s="5">
        <f t="shared" si="3"/>
        <v>0</v>
      </c>
    </row>
    <row r="75" spans="1:11" x14ac:dyDescent="0.25">
      <c r="A75" s="3">
        <v>73</v>
      </c>
      <c r="B75" s="1" t="s">
        <v>92</v>
      </c>
      <c r="C75" s="1" t="s">
        <v>96</v>
      </c>
      <c r="D75" s="1"/>
      <c r="E75" s="16"/>
      <c r="F75" s="26"/>
      <c r="G75" s="26"/>
      <c r="H75" s="6">
        <v>116</v>
      </c>
      <c r="I75" s="6" t="s">
        <v>149</v>
      </c>
      <c r="J75" s="1">
        <f t="shared" si="2"/>
        <v>232</v>
      </c>
      <c r="K75" s="5">
        <f t="shared" si="3"/>
        <v>0</v>
      </c>
    </row>
    <row r="76" spans="1:11" x14ac:dyDescent="0.25">
      <c r="A76" s="3">
        <v>74</v>
      </c>
      <c r="B76" s="1" t="s">
        <v>136</v>
      </c>
      <c r="C76" s="1" t="s">
        <v>93</v>
      </c>
      <c r="D76" s="1"/>
      <c r="E76" s="16"/>
      <c r="F76" s="26"/>
      <c r="G76" s="26"/>
      <c r="H76" s="6">
        <v>99</v>
      </c>
      <c r="I76" s="6" t="s">
        <v>149</v>
      </c>
      <c r="J76" s="1">
        <f t="shared" si="2"/>
        <v>198</v>
      </c>
      <c r="K76" s="5">
        <f t="shared" si="3"/>
        <v>0</v>
      </c>
    </row>
    <row r="77" spans="1:11" x14ac:dyDescent="0.25">
      <c r="A77" s="3">
        <v>75</v>
      </c>
      <c r="B77" s="1" t="s">
        <v>137</v>
      </c>
      <c r="C77" s="1" t="s">
        <v>93</v>
      </c>
      <c r="D77" s="1"/>
      <c r="E77" s="16"/>
      <c r="F77" s="26"/>
      <c r="G77" s="26"/>
      <c r="H77" s="6">
        <v>10</v>
      </c>
      <c r="I77" s="6" t="s">
        <v>149</v>
      </c>
      <c r="J77" s="1">
        <f t="shared" si="2"/>
        <v>20</v>
      </c>
      <c r="K77" s="5">
        <f t="shared" si="3"/>
        <v>0</v>
      </c>
    </row>
    <row r="78" spans="1:11" x14ac:dyDescent="0.25">
      <c r="A78" s="3">
        <v>76</v>
      </c>
      <c r="B78" s="1" t="s">
        <v>135</v>
      </c>
      <c r="C78" s="21" t="s">
        <v>94</v>
      </c>
      <c r="D78" s="1"/>
      <c r="E78" s="16"/>
      <c r="F78" s="26"/>
      <c r="G78" s="26"/>
      <c r="H78" s="6">
        <v>60</v>
      </c>
      <c r="I78" s="6" t="s">
        <v>149</v>
      </c>
      <c r="J78" s="1">
        <f t="shared" si="2"/>
        <v>120</v>
      </c>
      <c r="K78" s="5">
        <f t="shared" si="3"/>
        <v>0</v>
      </c>
    </row>
    <row r="79" spans="1:11" x14ac:dyDescent="0.25">
      <c r="A79" s="3">
        <v>77</v>
      </c>
      <c r="B79" s="1" t="s">
        <v>98</v>
      </c>
      <c r="C79" s="21"/>
      <c r="D79" s="1"/>
      <c r="E79" s="16"/>
      <c r="F79" s="26"/>
      <c r="G79" s="26"/>
      <c r="H79" s="6">
        <v>109</v>
      </c>
      <c r="I79" s="6" t="s">
        <v>149</v>
      </c>
      <c r="J79" s="1">
        <f t="shared" si="2"/>
        <v>218</v>
      </c>
      <c r="K79" s="5">
        <f t="shared" si="3"/>
        <v>0</v>
      </c>
    </row>
    <row r="80" spans="1:11" x14ac:dyDescent="0.25">
      <c r="A80" s="3">
        <v>78</v>
      </c>
      <c r="B80" s="1" t="s">
        <v>99</v>
      </c>
      <c r="C80" s="21">
        <v>40</v>
      </c>
      <c r="D80" s="1"/>
      <c r="E80" s="16"/>
      <c r="F80" s="26"/>
      <c r="G80" s="26"/>
      <c r="H80" s="6">
        <v>123</v>
      </c>
      <c r="I80" s="6" t="s">
        <v>149</v>
      </c>
      <c r="J80" s="1">
        <f t="shared" si="2"/>
        <v>246</v>
      </c>
      <c r="K80" s="5">
        <f t="shared" si="3"/>
        <v>0</v>
      </c>
    </row>
    <row r="81" spans="1:11" x14ac:dyDescent="0.25">
      <c r="A81" s="3">
        <v>79</v>
      </c>
      <c r="B81" s="1" t="s">
        <v>99</v>
      </c>
      <c r="C81" s="21">
        <v>80</v>
      </c>
      <c r="D81" s="1"/>
      <c r="E81" s="16"/>
      <c r="F81" s="26"/>
      <c r="G81" s="26"/>
      <c r="H81" s="6">
        <v>187</v>
      </c>
      <c r="I81" s="6" t="s">
        <v>149</v>
      </c>
      <c r="J81" s="1">
        <f t="shared" si="2"/>
        <v>374</v>
      </c>
      <c r="K81" s="5">
        <f t="shared" si="3"/>
        <v>0</v>
      </c>
    </row>
    <row r="82" spans="1:11" x14ac:dyDescent="0.25">
      <c r="A82" s="3">
        <v>80</v>
      </c>
      <c r="B82" s="1" t="s">
        <v>99</v>
      </c>
      <c r="C82" s="21">
        <v>100</v>
      </c>
      <c r="D82" s="1"/>
      <c r="E82" s="16"/>
      <c r="F82" s="26"/>
      <c r="G82" s="26"/>
      <c r="H82" s="6">
        <v>118</v>
      </c>
      <c r="I82" s="6" t="s">
        <v>149</v>
      </c>
      <c r="J82" s="1">
        <f t="shared" si="2"/>
        <v>236</v>
      </c>
      <c r="K82" s="5">
        <f t="shared" si="3"/>
        <v>0</v>
      </c>
    </row>
    <row r="83" spans="1:11" x14ac:dyDescent="0.25">
      <c r="A83" s="3">
        <v>81</v>
      </c>
      <c r="B83" s="1" t="s">
        <v>123</v>
      </c>
      <c r="C83" s="21" t="s">
        <v>124</v>
      </c>
      <c r="D83" s="1"/>
      <c r="E83" s="16"/>
      <c r="F83" s="26"/>
      <c r="G83" s="26"/>
      <c r="H83" s="6">
        <v>190</v>
      </c>
      <c r="I83" s="6" t="s">
        <v>149</v>
      </c>
      <c r="J83" s="1">
        <f t="shared" si="2"/>
        <v>380</v>
      </c>
      <c r="K83" s="5">
        <f t="shared" si="3"/>
        <v>0</v>
      </c>
    </row>
    <row r="84" spans="1:11" x14ac:dyDescent="0.25">
      <c r="A84" s="3">
        <v>82</v>
      </c>
      <c r="B84" s="1" t="s">
        <v>125</v>
      </c>
      <c r="C84" s="21"/>
      <c r="D84" s="1"/>
      <c r="E84" s="16"/>
      <c r="F84" s="26"/>
      <c r="G84" s="26"/>
      <c r="H84" s="6">
        <v>60</v>
      </c>
      <c r="I84" s="6" t="s">
        <v>149</v>
      </c>
      <c r="J84" s="1">
        <f t="shared" si="2"/>
        <v>120</v>
      </c>
      <c r="K84" s="5">
        <f t="shared" si="3"/>
        <v>0</v>
      </c>
    </row>
    <row r="85" spans="1:11" x14ac:dyDescent="0.25">
      <c r="A85" s="3">
        <v>83</v>
      </c>
      <c r="B85" s="1" t="s">
        <v>102</v>
      </c>
      <c r="C85" s="21" t="s">
        <v>101</v>
      </c>
      <c r="D85" s="1"/>
      <c r="E85" s="16"/>
      <c r="F85" s="26"/>
      <c r="G85" s="26"/>
      <c r="H85" s="6">
        <v>84</v>
      </c>
      <c r="I85" s="6" t="s">
        <v>150</v>
      </c>
      <c r="J85" s="1">
        <f t="shared" si="2"/>
        <v>168</v>
      </c>
      <c r="K85" s="5">
        <f t="shared" si="3"/>
        <v>0</v>
      </c>
    </row>
    <row r="86" spans="1:11" x14ac:dyDescent="0.25">
      <c r="A86" s="3">
        <v>84</v>
      </c>
      <c r="B86" s="1" t="s">
        <v>103</v>
      </c>
      <c r="C86" s="21" t="s">
        <v>104</v>
      </c>
      <c r="D86" s="1"/>
      <c r="E86" s="16"/>
      <c r="F86" s="26"/>
      <c r="G86" s="26"/>
      <c r="H86" s="6">
        <v>853</v>
      </c>
      <c r="I86" s="6" t="s">
        <v>150</v>
      </c>
      <c r="J86" s="1">
        <f t="shared" si="2"/>
        <v>1706</v>
      </c>
      <c r="K86" s="5">
        <f t="shared" si="3"/>
        <v>0</v>
      </c>
    </row>
    <row r="87" spans="1:11" x14ac:dyDescent="0.25">
      <c r="A87" s="3">
        <v>85</v>
      </c>
      <c r="B87" s="1" t="s">
        <v>107</v>
      </c>
      <c r="C87" s="1" t="s">
        <v>108</v>
      </c>
      <c r="D87" s="1"/>
      <c r="E87" s="16"/>
      <c r="F87" s="26"/>
      <c r="G87" s="26"/>
      <c r="H87" s="6">
        <v>25</v>
      </c>
      <c r="I87" s="31" t="s">
        <v>153</v>
      </c>
      <c r="J87" s="1">
        <f t="shared" si="2"/>
        <v>50</v>
      </c>
      <c r="K87" s="5">
        <f t="shared" si="3"/>
        <v>0</v>
      </c>
    </row>
    <row r="88" spans="1:11" x14ac:dyDescent="0.25">
      <c r="A88" s="3">
        <v>86</v>
      </c>
      <c r="B88" s="1" t="s">
        <v>107</v>
      </c>
      <c r="C88" s="1" t="s">
        <v>109</v>
      </c>
      <c r="D88" s="1"/>
      <c r="E88" s="16"/>
      <c r="F88" s="26"/>
      <c r="G88" s="26"/>
      <c r="H88" s="6">
        <v>25</v>
      </c>
      <c r="I88" s="31"/>
      <c r="J88" s="1">
        <f t="shared" si="2"/>
        <v>50</v>
      </c>
      <c r="K88" s="5">
        <f t="shared" si="3"/>
        <v>0</v>
      </c>
    </row>
    <row r="89" spans="1:11" x14ac:dyDescent="0.25">
      <c r="A89" s="3">
        <v>87</v>
      </c>
      <c r="B89" s="1" t="s">
        <v>110</v>
      </c>
      <c r="C89" s="1" t="s">
        <v>108</v>
      </c>
      <c r="D89" s="1"/>
      <c r="E89" s="16"/>
      <c r="F89" s="26"/>
      <c r="G89" s="26"/>
      <c r="H89" s="6">
        <v>25</v>
      </c>
      <c r="I89" s="31"/>
      <c r="J89" s="1">
        <f t="shared" si="2"/>
        <v>50</v>
      </c>
      <c r="K89" s="5">
        <f t="shared" si="3"/>
        <v>0</v>
      </c>
    </row>
    <row r="90" spans="1:11" x14ac:dyDescent="0.25">
      <c r="A90" s="3">
        <v>88</v>
      </c>
      <c r="B90" s="1" t="s">
        <v>110</v>
      </c>
      <c r="C90" s="1" t="s">
        <v>109</v>
      </c>
      <c r="D90" s="1"/>
      <c r="E90" s="16"/>
      <c r="F90" s="26"/>
      <c r="G90" s="26"/>
      <c r="H90" s="6">
        <v>25</v>
      </c>
      <c r="I90" s="31"/>
      <c r="J90" s="1">
        <f t="shared" si="2"/>
        <v>50</v>
      </c>
      <c r="K90" s="5">
        <f t="shared" si="3"/>
        <v>0</v>
      </c>
    </row>
    <row r="91" spans="1:11" x14ac:dyDescent="0.25">
      <c r="A91" s="3">
        <v>89</v>
      </c>
      <c r="B91" s="1" t="s">
        <v>111</v>
      </c>
      <c r="C91" s="1" t="s">
        <v>112</v>
      </c>
      <c r="D91" s="1"/>
      <c r="E91" s="16"/>
      <c r="F91" s="26"/>
      <c r="G91" s="26"/>
      <c r="H91" s="6">
        <v>2</v>
      </c>
      <c r="I91" s="6" t="s">
        <v>154</v>
      </c>
      <c r="J91" s="1">
        <f t="shared" si="2"/>
        <v>4</v>
      </c>
      <c r="K91" s="5">
        <f t="shared" si="3"/>
        <v>0</v>
      </c>
    </row>
    <row r="92" spans="1:11" x14ac:dyDescent="0.25">
      <c r="A92" s="3">
        <v>90</v>
      </c>
      <c r="B92" s="1" t="s">
        <v>113</v>
      </c>
      <c r="C92" s="1" t="s">
        <v>108</v>
      </c>
      <c r="D92" s="1"/>
      <c r="E92" s="16"/>
      <c r="F92" s="26"/>
      <c r="G92" s="26"/>
      <c r="H92" s="6">
        <v>10</v>
      </c>
      <c r="I92" s="6" t="s">
        <v>152</v>
      </c>
      <c r="J92" s="1">
        <f t="shared" si="2"/>
        <v>20</v>
      </c>
      <c r="K92" s="5">
        <f t="shared" si="3"/>
        <v>0</v>
      </c>
    </row>
    <row r="93" spans="1:11" x14ac:dyDescent="0.25">
      <c r="A93" s="3">
        <v>91</v>
      </c>
      <c r="B93" s="1" t="s">
        <v>113</v>
      </c>
      <c r="C93" s="1" t="s">
        <v>109</v>
      </c>
      <c r="D93" s="1"/>
      <c r="E93" s="16"/>
      <c r="F93" s="26"/>
      <c r="G93" s="26"/>
      <c r="H93" s="6">
        <v>10</v>
      </c>
      <c r="I93" s="6" t="s">
        <v>152</v>
      </c>
      <c r="J93" s="1">
        <f t="shared" si="2"/>
        <v>20</v>
      </c>
      <c r="K93" s="5">
        <f t="shared" si="3"/>
        <v>0</v>
      </c>
    </row>
    <row r="94" spans="1:11" x14ac:dyDescent="0.25">
      <c r="A94" s="3">
        <v>92</v>
      </c>
      <c r="B94" s="1" t="s">
        <v>114</v>
      </c>
      <c r="C94" s="1" t="s">
        <v>108</v>
      </c>
      <c r="D94" s="1"/>
      <c r="E94" s="16"/>
      <c r="F94" s="26"/>
      <c r="G94" s="26"/>
      <c r="H94" s="6">
        <v>10</v>
      </c>
      <c r="I94" s="6" t="s">
        <v>152</v>
      </c>
      <c r="J94" s="1">
        <f t="shared" si="2"/>
        <v>20</v>
      </c>
      <c r="K94" s="5">
        <f t="shared" si="3"/>
        <v>0</v>
      </c>
    </row>
    <row r="95" spans="1:11" x14ac:dyDescent="0.25">
      <c r="A95" s="3">
        <v>93</v>
      </c>
      <c r="B95" s="1" t="s">
        <v>114</v>
      </c>
      <c r="C95" s="1" t="s">
        <v>109</v>
      </c>
      <c r="D95" s="1"/>
      <c r="E95" s="16"/>
      <c r="F95" s="26"/>
      <c r="G95" s="26"/>
      <c r="H95" s="6">
        <v>10</v>
      </c>
      <c r="I95" s="6" t="s">
        <v>152</v>
      </c>
      <c r="J95" s="1">
        <f t="shared" si="2"/>
        <v>20</v>
      </c>
      <c r="K95" s="5">
        <f t="shared" si="3"/>
        <v>0</v>
      </c>
    </row>
    <row r="96" spans="1:11" x14ac:dyDescent="0.25">
      <c r="A96" s="3">
        <v>94</v>
      </c>
      <c r="B96" s="1" t="s">
        <v>118</v>
      </c>
      <c r="C96" s="1"/>
      <c r="D96" s="1"/>
      <c r="E96" s="16"/>
      <c r="F96" s="26"/>
      <c r="G96" s="26"/>
      <c r="H96" s="6">
        <v>10</v>
      </c>
      <c r="I96" s="6" t="s">
        <v>149</v>
      </c>
      <c r="J96" s="1">
        <v>100</v>
      </c>
      <c r="K96" s="5">
        <f t="shared" si="3"/>
        <v>0</v>
      </c>
    </row>
    <row r="97" spans="1:11" x14ac:dyDescent="0.25">
      <c r="A97" s="3">
        <v>95</v>
      </c>
      <c r="B97" s="1" t="s">
        <v>119</v>
      </c>
      <c r="C97" s="1"/>
      <c r="D97" s="1"/>
      <c r="E97" s="16"/>
      <c r="F97" s="26"/>
      <c r="G97" s="26"/>
      <c r="H97" s="6">
        <v>3</v>
      </c>
      <c r="I97" s="6" t="s">
        <v>149</v>
      </c>
      <c r="J97" s="1">
        <v>30</v>
      </c>
      <c r="K97" s="5">
        <f t="shared" si="3"/>
        <v>0</v>
      </c>
    </row>
    <row r="98" spans="1:11" x14ac:dyDescent="0.25">
      <c r="A98" s="3">
        <v>96</v>
      </c>
      <c r="B98" s="1" t="s">
        <v>115</v>
      </c>
      <c r="C98" s="1"/>
      <c r="D98" s="1"/>
      <c r="E98" s="16"/>
      <c r="F98" s="26"/>
      <c r="G98" s="26"/>
      <c r="H98" s="6">
        <v>7</v>
      </c>
      <c r="I98" s="6" t="s">
        <v>149</v>
      </c>
      <c r="J98" s="1">
        <v>70</v>
      </c>
      <c r="K98" s="5">
        <f t="shared" si="3"/>
        <v>0</v>
      </c>
    </row>
    <row r="99" spans="1:11" x14ac:dyDescent="0.25">
      <c r="A99" s="3">
        <v>97</v>
      </c>
      <c r="B99" s="1" t="s">
        <v>116</v>
      </c>
      <c r="C99" s="1"/>
      <c r="D99" s="1"/>
      <c r="E99" s="16"/>
      <c r="F99" s="26"/>
      <c r="G99" s="26"/>
      <c r="H99" s="6">
        <v>6</v>
      </c>
      <c r="I99" s="6" t="s">
        <v>149</v>
      </c>
      <c r="J99" s="1">
        <f t="shared" si="2"/>
        <v>12</v>
      </c>
      <c r="K99" s="5">
        <f t="shared" si="3"/>
        <v>0</v>
      </c>
    </row>
    <row r="100" spans="1:11" x14ac:dyDescent="0.25">
      <c r="A100" s="3">
        <v>98</v>
      </c>
      <c r="B100" s="1" t="s">
        <v>117</v>
      </c>
      <c r="C100" s="1"/>
      <c r="D100" s="1"/>
      <c r="E100" s="16"/>
      <c r="F100" s="26"/>
      <c r="G100" s="26"/>
      <c r="H100" s="6">
        <v>800</v>
      </c>
      <c r="I100" s="6" t="s">
        <v>152</v>
      </c>
      <c r="J100" s="1">
        <v>4000</v>
      </c>
      <c r="K100" s="5">
        <f t="shared" si="3"/>
        <v>0</v>
      </c>
    </row>
    <row r="101" spans="1:11" x14ac:dyDescent="0.25">
      <c r="A101" s="3">
        <v>99</v>
      </c>
      <c r="B101" s="1" t="s">
        <v>146</v>
      </c>
      <c r="C101" s="1"/>
      <c r="D101" s="1"/>
      <c r="E101" s="16"/>
      <c r="F101" s="26"/>
      <c r="G101" s="26"/>
      <c r="H101" s="6">
        <v>2</v>
      </c>
      <c r="I101" s="6" t="s">
        <v>149</v>
      </c>
      <c r="J101" s="1">
        <v>20</v>
      </c>
      <c r="K101" s="5">
        <f t="shared" si="3"/>
        <v>0</v>
      </c>
    </row>
    <row r="102" spans="1:11" ht="15.75" thickBot="1" x14ac:dyDescent="0.3">
      <c r="A102" s="11">
        <v>100</v>
      </c>
      <c r="B102" s="12" t="s">
        <v>148</v>
      </c>
      <c r="C102" s="13" t="s">
        <v>160</v>
      </c>
      <c r="D102" s="13"/>
      <c r="E102" s="20"/>
      <c r="F102" s="27"/>
      <c r="G102" s="27"/>
      <c r="H102" s="14">
        <v>600</v>
      </c>
      <c r="I102" s="14" t="s">
        <v>149</v>
      </c>
      <c r="J102" s="13">
        <f t="shared" si="2"/>
        <v>1200</v>
      </c>
      <c r="K102" s="15">
        <f t="shared" si="3"/>
        <v>0</v>
      </c>
    </row>
    <row r="103" spans="1:11" ht="22.5" thickTop="1" thickBot="1" x14ac:dyDescent="0.4">
      <c r="A103" s="4"/>
      <c r="B103" s="7" t="s">
        <v>159</v>
      </c>
      <c r="C103" s="7"/>
      <c r="D103" s="7"/>
      <c r="E103" s="17"/>
      <c r="F103" s="7"/>
      <c r="G103" s="7"/>
      <c r="H103" s="7"/>
      <c r="I103" s="7"/>
      <c r="J103" s="7"/>
      <c r="K103" s="22">
        <f>SUM(K3:K102)</f>
        <v>0</v>
      </c>
    </row>
  </sheetData>
  <sheetProtection password="BB1E" sheet="1" objects="1" scenarios="1" formatCells="0" formatColumns="0" formatRows="0" insertColumns="0" insertRows="0" insertHyperlinks="0" deleteColumns="0" deleteRows="0" sort="0" autoFilter="0" pivotTables="0"/>
  <mergeCells count="8">
    <mergeCell ref="A1:K1"/>
    <mergeCell ref="I47:I48"/>
    <mergeCell ref="I87:I90"/>
    <mergeCell ref="H2:I2"/>
    <mergeCell ref="I12:I13"/>
    <mergeCell ref="I14:I17"/>
    <mergeCell ref="I21:I22"/>
    <mergeCell ref="I29:I30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Országos Mentőszolgálat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Derzsényi Edina</cp:lastModifiedBy>
  <cp:lastPrinted>2016-08-16T04:08:20Z</cp:lastPrinted>
  <dcterms:created xsi:type="dcterms:W3CDTF">2016-08-15T09:56:33Z</dcterms:created>
  <dcterms:modified xsi:type="dcterms:W3CDTF">2016-12-02T21:16:46Z</dcterms:modified>
</cp:coreProperties>
</file>